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<sst xmlns="http://schemas.openxmlformats.org/spreadsheetml/2006/main" count="371" uniqueCount="116">
  <si>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</si>
  <si>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</si>
  <si>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</si>
  <si>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</si>
  <si>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</si>
  <si>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</si>
  <si>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</si>
  <si>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</si>
  <si>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</si>
  <si>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</si>
  <si>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</si>
  <si>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</si>
  <si>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</si>
  <si>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</si>
  <si>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</si>
  <si>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</si>
  <si>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</si>
  <si>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</si>
  <si>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</si>
  <si>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</si>
  <si>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</si>
  <si>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</si>
  <si>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</si>
  <si>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</si>
  <si>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</si>
  <si>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</si>
  <si>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</si>
  <si>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</si>
  <si>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</si>
  <si>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</si>
  <si>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</si>
  <si>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</si>
  <si>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</si>
  <si>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</si>
  <si>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</si>
  <si>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</si>
  <si>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</si>
  <si>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</si>
  <si>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</si>
  <si>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</si>
  <si>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</si>
  <si>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</si>
  <si>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</si>
  <si>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</si>
  <si>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</si>
  <si>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</si>
  <si>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</si>
  <si>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</si>
  <si>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</si>
  <si>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</si>
  <si>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</si>
  <si>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</si>
  <si>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</si>
  <si>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</si>
  <si>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</si>
  <si>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</si>
  <si>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</si>
  <si>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</si>
  <si>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</si>
  <si>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</si>
  <si>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</si>
  <si>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</si>
  <si>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</si>
  <si>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</si>
  <si>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</si>
  <si>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</si>
  <si>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</si>
  <si>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</si>
  <si>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</si>
  <si>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</si>
  <si>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</si>
  <si>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</si>
  <si>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</si>
  <si>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</si>
  <si>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</si>
  <si>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</si>
  <si>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</si>
  <si>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</si>
  <si>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</si>
  <si>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</si>
  <si>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</si>
  <si>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</si>
  <si>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</si>
  <si>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</si>
  <si>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</si>
  <si>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</si>
  <si>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</si>
  <si>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</si>
  <si>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</si>
  <si>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</si>
  <si>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</si>
  <si>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</si>
  <si>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</si>
  <si>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</si>
  <si>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</si>
  <si>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</si>
  <si>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</si>
  <si>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</si>
  <si>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</si>
  <si>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</si>
  <si>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</si>
  <si>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</si>
  <si>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</si>
  <si>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</si>
  <si>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</si>
  <si>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</si>
  <si>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</si>
  <si>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</si>
  <si>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</si>
  <si>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</si>
  <si>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</si>
  <si>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09.10.2014 р.</t>
  </si>
  <si>
    <r>
      <t xml:space="preserve">станом на 09.10.2014р.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</si>
  <si>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</si>
  <si>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09.10.2014</t>
    </r>
    <r>
      <rPr>
        <sz val="10"/>
        <rFont val="Times New Roman"/>
        <family val="1"/>
      </rPr>
      <t xml:space="preserve"> (тис.грн.)</t>
    </r>
  </si>
  <si>
    <t>Зміни до розпису станом на 09.10.2014р.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</si>
</sst>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6390"/>
        <c:crosses val="autoZero"/>
        <c:auto val="0"/>
        <c:lblOffset val="100"/>
        <c:tickLblSkip val="1"/>
        <c:noMultiLvlLbl val="0"/>
      </c:catAx>
      <c:valAx>
        <c:axId val="1814639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6858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42533975"/>
        <c:axId val="47261456"/>
      </c:lineChart>
      <c:catAx>
        <c:axId val="425339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61456"/>
        <c:crosses val="autoZero"/>
        <c:auto val="0"/>
        <c:lblOffset val="100"/>
        <c:tickLblSkip val="1"/>
        <c:noMultiLvlLbl val="0"/>
      </c:catAx>
      <c:valAx>
        <c:axId val="4726145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339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09.10.2014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699921"/>
        <c:axId val="2972698"/>
      </c:bar3D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72698"/>
        <c:crosses val="autoZero"/>
        <c:auto val="1"/>
        <c:lblOffset val="100"/>
        <c:tickLblSkip val="1"/>
        <c:noMultiLvlLbl val="0"/>
      </c:catAx>
      <c:valAx>
        <c:axId val="2972698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99921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6754283"/>
        <c:axId val="39461956"/>
      </c:bar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61956"/>
        <c:crosses val="autoZero"/>
        <c:auto val="1"/>
        <c:lblOffset val="100"/>
        <c:tickLblSkip val="1"/>
        <c:noMultiLvlLbl val="0"/>
      </c:catAx>
      <c:valAx>
        <c:axId val="39461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54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9613285"/>
        <c:axId val="42301838"/>
      </c:bar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01838"/>
        <c:crosses val="autoZero"/>
        <c:auto val="1"/>
        <c:lblOffset val="100"/>
        <c:tickLblSkip val="1"/>
        <c:noMultiLvlLbl val="0"/>
      </c:catAx>
      <c:valAx>
        <c:axId val="4230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13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5172223"/>
        <c:axId val="3896824"/>
      </c:bar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824"/>
        <c:crosses val="autoZero"/>
        <c:auto val="1"/>
        <c:lblOffset val="100"/>
        <c:tickLblSkip val="1"/>
        <c:noMultiLvlLbl val="0"/>
      </c:catAx>
      <c:valAx>
        <c:axId val="3896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2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1456"/>
        <c:crosses val="autoZero"/>
        <c:auto val="0"/>
        <c:lblOffset val="100"/>
        <c:tickLblSkip val="1"/>
        <c:noMultiLvlLbl val="0"/>
      </c:catAx>
      <c:valAx>
        <c:axId val="6057145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997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40874"/>
        <c:crosses val="autoZero"/>
        <c:auto val="0"/>
        <c:lblOffset val="100"/>
        <c:tickLblSkip val="1"/>
        <c:noMultiLvlLbl val="0"/>
      </c:catAx>
      <c:valAx>
        <c:axId val="734087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721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6067867"/>
        <c:axId val="57739892"/>
      </c:lineChart>
      <c:catAx>
        <c:axId val="660678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39892"/>
        <c:crosses val="autoZero"/>
        <c:auto val="0"/>
        <c:lblOffset val="100"/>
        <c:tickLblSkip val="1"/>
        <c:noMultiLvlLbl val="0"/>
      </c:catAx>
      <c:valAx>
        <c:axId val="5773989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678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9896981"/>
        <c:axId val="46419646"/>
      </c:lineChart>
      <c:catAx>
        <c:axId val="498969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9646"/>
        <c:crosses val="autoZero"/>
        <c:auto val="0"/>
        <c:lblOffset val="100"/>
        <c:tickLblSkip val="1"/>
        <c:noMultiLvlLbl val="0"/>
      </c:catAx>
      <c:valAx>
        <c:axId val="464196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969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5123631"/>
        <c:axId val="1894952"/>
      </c:lineChart>
      <c:catAx>
        <c:axId val="151236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4952"/>
        <c:crosses val="autoZero"/>
        <c:auto val="0"/>
        <c:lblOffset val="100"/>
        <c:tickLblSkip val="1"/>
        <c:noMultiLvlLbl val="0"/>
      </c:catAx>
      <c:valAx>
        <c:axId val="189495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236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7054569"/>
        <c:axId val="19273394"/>
      </c:lineChart>
      <c:catAx>
        <c:axId val="17054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3394"/>
        <c:crosses val="autoZero"/>
        <c:auto val="0"/>
        <c:lblOffset val="100"/>
        <c:tickLblSkip val="1"/>
        <c:noMultiLvlLbl val="0"/>
      </c:catAx>
      <c:valAx>
        <c:axId val="1927339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54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242819"/>
        <c:axId val="17641052"/>
      </c:lineChart>
      <c:catAx>
        <c:axId val="392428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41052"/>
        <c:crosses val="autoZero"/>
        <c:auto val="0"/>
        <c:lblOffset val="100"/>
        <c:tickLblSkip val="1"/>
        <c:noMultiLvlLbl val="0"/>
      </c:catAx>
      <c:valAx>
        <c:axId val="1764105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428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4551741"/>
        <c:axId val="19639078"/>
      </c:lineChart>
      <c:catAx>
        <c:axId val="245517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39078"/>
        <c:crosses val="autoZero"/>
        <c:auto val="0"/>
        <c:lblOffset val="100"/>
        <c:tickLblSkip val="1"/>
        <c:noMultiLvlLbl val="0"/>
      </c:catAx>
      <c:valAx>
        <c:axId val="1963907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517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368 263,9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-30 970,2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-36 463,4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62</v>
      </c>
      <c r="O1" s="120"/>
      <c r="P1" s="120"/>
      <c r="Q1" s="120"/>
      <c r="R1" s="120"/>
      <c r="S1" s="121"/>
    </row>
    <row r="2" spans="1:19" ht="16.5" thickBot="1">
      <c r="A2" s="122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64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41671</v>
      </c>
      <c r="O29" s="131">
        <f>'[1]січень '!$D$142</f>
        <v>111410.62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41671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109</v>
      </c>
      <c r="O1" s="120"/>
      <c r="P1" s="120"/>
      <c r="Q1" s="120"/>
      <c r="R1" s="120"/>
      <c r="S1" s="121"/>
    </row>
    <row r="2" spans="1:19" ht="16.5" thickBot="1">
      <c r="A2" s="122" t="s">
        <v>111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112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AVERAGE(J4:J9)</f>
        <v>1699.0166666666667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1699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1699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1699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1699</v>
      </c>
      <c r="N8" s="47">
        <v>0</v>
      </c>
      <c r="O8" s="48">
        <v>0</v>
      </c>
      <c r="P8" s="49">
        <v>602.3</v>
      </c>
      <c r="Q8" s="49">
        <v>21.93</v>
      </c>
      <c r="R8" s="46">
        <v>0.6</v>
      </c>
      <c r="S8" s="35">
        <f t="shared" si="2"/>
        <v>624.8299999999999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1699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1000</v>
      </c>
      <c r="L10" s="4">
        <f t="shared" si="1"/>
        <v>0</v>
      </c>
      <c r="M10" s="2">
        <v>1699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980</v>
      </c>
      <c r="L11" s="4">
        <f t="shared" si="1"/>
        <v>0</v>
      </c>
      <c r="M11" s="2">
        <v>1699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41925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1699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41926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1699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41927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3800</v>
      </c>
      <c r="L14" s="4">
        <f t="shared" si="1"/>
        <v>0</v>
      </c>
      <c r="M14" s="2">
        <v>1699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1699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1699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1699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1699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1699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1699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1699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1699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1699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1699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1699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1699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8779.4</v>
      </c>
      <c r="C27" s="43">
        <f t="shared" si="3"/>
        <v>520.4</v>
      </c>
      <c r="D27" s="43">
        <f t="shared" si="3"/>
        <v>12.1</v>
      </c>
      <c r="E27" s="14">
        <f t="shared" si="3"/>
        <v>19.4</v>
      </c>
      <c r="F27" s="14">
        <f t="shared" si="3"/>
        <v>140.39999999999998</v>
      </c>
      <c r="G27" s="14">
        <f t="shared" si="3"/>
        <v>570.6</v>
      </c>
      <c r="H27" s="14">
        <f t="shared" si="3"/>
        <v>116.6</v>
      </c>
      <c r="I27" s="43">
        <f t="shared" si="3"/>
        <v>35.20000000000031</v>
      </c>
      <c r="J27" s="43">
        <f t="shared" si="3"/>
        <v>10194.1</v>
      </c>
      <c r="K27" s="43">
        <f>SUM(K4:K26)</f>
        <v>40673.3</v>
      </c>
      <c r="L27" s="15">
        <f t="shared" si="1"/>
        <v>0.25063370810826757</v>
      </c>
      <c r="M27" s="2"/>
      <c r="N27" s="107">
        <f aca="true" t="shared" si="4" ref="N27:S27">SUM(N4:N26)</f>
        <v>250.6</v>
      </c>
      <c r="O27" s="107">
        <f t="shared" si="4"/>
        <v>0</v>
      </c>
      <c r="P27" s="107">
        <f t="shared" si="4"/>
        <v>1972.1</v>
      </c>
      <c r="Q27" s="107">
        <f t="shared" si="4"/>
        <v>22.33</v>
      </c>
      <c r="R27" s="107">
        <f t="shared" si="4"/>
        <v>3.0300000000000002</v>
      </c>
      <c r="S27" s="107">
        <f t="shared" si="4"/>
        <v>2248.06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41921</v>
      </c>
      <c r="O32" s="131">
        <v>119005.5235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109984.92697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41921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8" sqref="F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7" t="s">
        <v>113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</row>
    <row r="28" spans="1:16" ht="78.75" customHeight="1">
      <c r="A28" s="143" t="s">
        <v>40</v>
      </c>
      <c r="B28" s="149" t="s">
        <v>51</v>
      </c>
      <c r="C28" s="150"/>
      <c r="D28" s="139" t="s">
        <v>28</v>
      </c>
      <c r="E28" s="139"/>
      <c r="F28" s="145" t="s">
        <v>29</v>
      </c>
      <c r="G28" s="146"/>
      <c r="H28" s="140" t="s">
        <v>39</v>
      </c>
      <c r="I28" s="145"/>
      <c r="J28" s="140" t="s">
        <v>50</v>
      </c>
      <c r="K28" s="141"/>
      <c r="L28" s="155" t="s">
        <v>45</v>
      </c>
      <c r="M28" s="156"/>
      <c r="N28" s="157"/>
      <c r="O28" s="151" t="s">
        <v>114</v>
      </c>
      <c r="P28" s="152"/>
    </row>
    <row r="29" spans="1:16" ht="45">
      <c r="A29" s="144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1"/>
      <c r="P29" s="145"/>
    </row>
    <row r="30" spans="1:16" ht="23.25" customHeight="1" thickBot="1">
      <c r="A30" s="66">
        <f>жовтень!O38</f>
        <v>0</v>
      </c>
      <c r="B30" s="73">
        <v>260.5</v>
      </c>
      <c r="C30" s="73">
        <v>317.17</v>
      </c>
      <c r="D30" s="74">
        <v>17576.23</v>
      </c>
      <c r="E30" s="74">
        <v>2643.85</v>
      </c>
      <c r="F30" s="75">
        <v>3199.4</v>
      </c>
      <c r="G30" s="76">
        <v>1754.76</v>
      </c>
      <c r="H30" s="76">
        <v>60012.6</v>
      </c>
      <c r="I30" s="76">
        <v>61508.55</v>
      </c>
      <c r="J30" s="76">
        <v>1620.81</v>
      </c>
      <c r="K30" s="96">
        <v>1097.22</v>
      </c>
      <c r="L30" s="97">
        <v>82669.54</v>
      </c>
      <c r="M30" s="77">
        <v>67321.55</v>
      </c>
      <c r="N30" s="78">
        <v>-15347.99</v>
      </c>
      <c r="O30" s="153">
        <v>119005.5235</v>
      </c>
      <c r="P30" s="154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109984.92697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291393.1</v>
      </c>
      <c r="F47" s="1" t="s">
        <v>25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61752.88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801.82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4983.91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2297.6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1490.9499999999339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368263.9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67</v>
      </c>
      <c r="O1" s="120"/>
      <c r="P1" s="120"/>
      <c r="Q1" s="120"/>
      <c r="R1" s="120"/>
      <c r="S1" s="121"/>
    </row>
    <row r="2" spans="1:19" ht="16.5" thickBot="1">
      <c r="A2" s="122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41699</v>
      </c>
      <c r="O29" s="131">
        <f>'[1]лютий'!$D$142</f>
        <v>121970.53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41699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74</v>
      </c>
      <c r="O1" s="120"/>
      <c r="P1" s="120"/>
      <c r="Q1" s="120"/>
      <c r="R1" s="120"/>
      <c r="S1" s="121"/>
    </row>
    <row r="2" spans="1:19" ht="16.5" thickBot="1">
      <c r="A2" s="122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41730</v>
      </c>
      <c r="O29" s="131">
        <f>'[1]березень'!$D$142</f>
        <v>114985.02570999999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41730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79</v>
      </c>
      <c r="O1" s="120"/>
      <c r="P1" s="120"/>
      <c r="Q1" s="120"/>
      <c r="R1" s="120"/>
      <c r="S1" s="121"/>
    </row>
    <row r="2" spans="1:19" ht="16.5" thickBot="1">
      <c r="A2" s="122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 t="s">
        <v>41</v>
      </c>
      <c r="O28" s="129"/>
      <c r="P28" s="129"/>
      <c r="Q28" s="12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34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>
        <v>41760</v>
      </c>
      <c r="O30" s="131">
        <f>'[1]квітень'!$D$142</f>
        <v>123251.48</v>
      </c>
      <c r="P30" s="131"/>
      <c r="Q30" s="131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/>
      <c r="O31" s="131"/>
      <c r="P31" s="131"/>
      <c r="Q31" s="131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2" t="s">
        <v>56</v>
      </c>
      <c r="P33" s="133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57</v>
      </c>
      <c r="P34" s="134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60</v>
      </c>
      <c r="P35" s="136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35</v>
      </c>
      <c r="O38" s="129"/>
      <c r="P38" s="129"/>
      <c r="Q38" s="12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8" t="s">
        <v>36</v>
      </c>
      <c r="O39" s="138"/>
      <c r="P39" s="138"/>
      <c r="Q39" s="13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7">
        <v>41760</v>
      </c>
      <c r="O40" s="137">
        <v>0</v>
      </c>
      <c r="P40" s="137"/>
      <c r="Q40" s="137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/>
      <c r="O41" s="137"/>
      <c r="P41" s="137"/>
      <c r="Q41" s="137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84</v>
      </c>
      <c r="O1" s="120"/>
      <c r="P1" s="120"/>
      <c r="Q1" s="120"/>
      <c r="R1" s="120"/>
      <c r="S1" s="121"/>
    </row>
    <row r="2" spans="1:19" ht="16.5" thickBot="1">
      <c r="A2" s="122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41791</v>
      </c>
      <c r="O28" s="131">
        <f>'[1]травень'!$D$142</f>
        <v>118982.48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41791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89</v>
      </c>
      <c r="O1" s="120"/>
      <c r="P1" s="120"/>
      <c r="Q1" s="120"/>
      <c r="R1" s="120"/>
      <c r="S1" s="121"/>
    </row>
    <row r="2" spans="1:19" ht="16.5" thickBot="1">
      <c r="A2" s="122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41821</v>
      </c>
      <c r="O28" s="131">
        <f>'[1]червень'!$D$143</f>
        <v>117976.29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41821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94</v>
      </c>
      <c r="O1" s="120"/>
      <c r="P1" s="120"/>
      <c r="Q1" s="120"/>
      <c r="R1" s="120"/>
      <c r="S1" s="121"/>
    </row>
    <row r="2" spans="1:19" ht="16.5" thickBot="1">
      <c r="A2" s="122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41852</v>
      </c>
      <c r="O32" s="131">
        <f>'[1]липень'!$D$143</f>
        <v>120856.76109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41852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99</v>
      </c>
      <c r="O1" s="120"/>
      <c r="P1" s="120"/>
      <c r="Q1" s="120"/>
      <c r="R1" s="120"/>
      <c r="S1" s="121"/>
    </row>
    <row r="2" spans="1:19" ht="16.5" thickBot="1">
      <c r="A2" s="122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41883</v>
      </c>
      <c r="O29" s="131">
        <f>'[1]серпень'!$D$143</f>
        <v>127799.14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41883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104</v>
      </c>
      <c r="O1" s="120"/>
      <c r="P1" s="120"/>
      <c r="Q1" s="120"/>
      <c r="R1" s="120"/>
      <c r="S1" s="121"/>
    </row>
    <row r="2" spans="1:19" ht="16.5" thickBot="1">
      <c r="A2" s="122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 t="s">
        <v>41</v>
      </c>
      <c r="O29" s="129"/>
      <c r="P29" s="129"/>
      <c r="Q29" s="12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34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>
        <v>41913</v>
      </c>
      <c r="O31" s="131">
        <f>'[1]вересень'!$D$143</f>
        <v>121201.10921</v>
      </c>
      <c r="P31" s="131"/>
      <c r="Q31" s="131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/>
      <c r="O32" s="131"/>
      <c r="P32" s="131"/>
      <c r="Q32" s="131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2" t="s">
        <v>56</v>
      </c>
      <c r="P34" s="133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57</v>
      </c>
      <c r="P35" s="134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60</v>
      </c>
      <c r="P36" s="136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35</v>
      </c>
      <c r="O39" s="129"/>
      <c r="P39" s="129"/>
      <c r="Q39" s="129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8" t="s">
        <v>36</v>
      </c>
      <c r="O40" s="138"/>
      <c r="P40" s="138"/>
      <c r="Q40" s="138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7">
        <v>41913</v>
      </c>
      <c r="O41" s="137">
        <v>0</v>
      </c>
      <c r="P41" s="137"/>
      <c r="Q41" s="137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/>
      <c r="O42" s="137"/>
      <c r="P42" s="137"/>
      <c r="Q42" s="137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2014-10-09T12:48:06Z</dcterms:modified>
  <cp:category/>
  <cp:version/>
  <cp:contentType/>
  <cp:contentStatus/>
</cp:coreProperties>
</file>